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2974E0AD-0BC8-B64F-916F-EFEE8AC0378B}" xr6:coauthVersionLast="28" xr6:coauthVersionMax="28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71026"/>
</workbook>
</file>

<file path=xl/calcChain.xml><?xml version="1.0" encoding="utf-8"?>
<calcChain xmlns="http://schemas.openxmlformats.org/spreadsheetml/2006/main">
  <c r="D19" i="1" l="1"/>
  <c r="O16" i="1"/>
  <c r="O15" i="1"/>
  <c r="O14" i="1"/>
  <c r="O12" i="1"/>
  <c r="O7" i="1"/>
  <c r="N16" i="1"/>
  <c r="N15" i="1"/>
  <c r="N11" i="1"/>
  <c r="N8" i="1"/>
  <c r="N7" i="1"/>
  <c r="N6" i="1"/>
  <c r="M16" i="1"/>
  <c r="L16" i="1"/>
  <c r="J16" i="1"/>
  <c r="I16" i="1"/>
  <c r="H16" i="1"/>
  <c r="G16" i="1"/>
  <c r="F16" i="1"/>
  <c r="E16" i="1"/>
  <c r="D16" i="1"/>
  <c r="M15" i="1"/>
  <c r="M14" i="1"/>
  <c r="M12" i="1"/>
  <c r="M11" i="1"/>
  <c r="M10" i="1"/>
  <c r="M8" i="1"/>
  <c r="M7" i="1"/>
  <c r="M6" i="1"/>
  <c r="L15" i="1"/>
  <c r="L14" i="1"/>
  <c r="J14" i="1"/>
  <c r="J11" i="1"/>
  <c r="I14" i="1"/>
  <c r="I10" i="1"/>
  <c r="F14" i="1"/>
  <c r="F11" i="1"/>
  <c r="E5" i="1"/>
  <c r="E10" i="1"/>
  <c r="E14" i="1"/>
  <c r="E7" i="1"/>
  <c r="E15" i="1"/>
  <c r="E8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D20" i="1"/>
  <c r="H14" i="1"/>
  <c r="H12" i="1"/>
  <c r="G14" i="1"/>
  <c r="G10" i="1"/>
  <c r="G7" i="1"/>
  <c r="X7" i="1"/>
  <c r="X10" i="1"/>
  <c r="X18" i="3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O19" i="2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Y6" i="3"/>
  <c r="Y8" i="3"/>
  <c r="Y12" i="3"/>
  <c r="Y17" i="3"/>
  <c r="AB22" i="3"/>
  <c r="G22" i="3"/>
  <c r="Y10" i="3"/>
  <c r="Y18" i="3"/>
  <c r="Y13" i="3"/>
  <c r="Y7" i="3"/>
  <c r="Y14" i="3"/>
  <c r="Y11" i="3"/>
  <c r="Y5" i="3"/>
  <c r="Y9" i="3"/>
  <c r="Y16" i="3"/>
  <c r="Z11" i="3"/>
  <c r="R22" i="3"/>
  <c r="V22" i="3"/>
  <c r="I22" i="3"/>
  <c r="N22" i="3"/>
  <c r="K22" i="3"/>
  <c r="O22" i="3"/>
  <c r="H22" i="3"/>
  <c r="X17" i="1"/>
  <c r="L22" i="3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/>
  <c r="X5" i="1"/>
  <c r="X8" i="1"/>
  <c r="X13" i="1"/>
  <c r="X9" i="1"/>
  <c r="X6" i="1"/>
  <c r="X11" i="1"/>
  <c r="X15" i="1"/>
  <c r="X14" i="1"/>
  <c r="Y10" i="1"/>
  <c r="Y7" i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Viggo Lemche</author>
  </authors>
  <commentList>
    <comment ref="H8" authorId="0" shapeId="0" xr:uid="{620A6ABC-124D-4B01-9D47-EE55143E2344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DSQ, appelleret</t>
        </r>
      </text>
    </comment>
    <comment ref="N16" authorId="0" shapeId="0" xr:uid="{67A7596A-F29C-4B61-9E8D-9BA24F0C8096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Sejlede uden målerbrev eller certifikat</t>
        </r>
      </text>
    </comment>
  </commentList>
</comments>
</file>

<file path=xl/sharedStrings.xml><?xml version="1.0" encoding="utf-8"?>
<sst xmlns="http://schemas.openxmlformats.org/spreadsheetml/2006/main" count="254" uniqueCount="73">
  <si>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</si>
  <si>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</si>
  <si>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</si>
  <si>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</si>
  <si>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</si>
  <si>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</si>
  <si>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</si>
  <si>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</si>
  <si>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</si>
  <si>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</si>
  <si>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</si>
  <si>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</si>
  <si>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</si>
  <si>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</si>
  <si>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</si>
  <si>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</si>
  <si>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</si>
  <si>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</si>
  <si>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</si>
  <si>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</si>
  <si>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</si>
  <si>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</si>
  <si>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</si>
  <si>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</si>
  <si>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</si>
  <si>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</si>
  <si>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</si>
  <si>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</si>
  <si>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</si>
  <si>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</si>
  <si>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</si>
  <si>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</si>
  <si>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</si>
  <si>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</si>
  <si>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</si>
  <si>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</si>
  <si>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</si>
  <si>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</si>
  <si>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</si>
  <si>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</si>
  <si>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</si>
  <si>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</si>
  <si>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</si>
  <si>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</si>
  <si>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</si>
  <si>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</si>
  <si>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</si>
  <si>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</si>
  <si>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</si>
  <si>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</si>
  <si>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</si>
  <si>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</si>
  <si>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</si>
  <si>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</si>
  <si>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</si>
  <si>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</si>
  <si>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</si>
  <si>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</si>
  <si>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</si>
  <si>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</si>
  <si>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</si>
  <si>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</si>
  <si>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</si>
  <si>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</si>
  <si>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</si>
  <si>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</si>
  <si>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</si>
  <si>
    <t>aflyst</t>
  </si>
  <si>
    <t>Xalina</t>
  </si>
  <si>
    <t>Skolebåd</t>
  </si>
  <si>
    <t>X-382</t>
  </si>
  <si>
    <t>?</t>
  </si>
  <si>
    <t>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</si>
</sst>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topLeftCell="E1" zoomScaleNormal="100" workbookViewId="0" xr3:uid="{AEA406A1-0E4B-5B11-9CD5-51D6E497D94C}">
      <selection activeCell="H2" sqref="H2"/>
    </sheetView>
  </sheetViews>
  <sheetFormatPr defaultColWidth="9.14453125" defaultRowHeight="15" x14ac:dyDescent="0.2"/>
  <cols>
    <col min="1" max="1" width="4.4375" style="73" bestFit="1" customWidth="1"/>
    <col min="2" max="2" width="15.87109375" style="73" bestFit="1" customWidth="1"/>
    <col min="3" max="3" width="12.9140625" style="73" bestFit="1" customWidth="1"/>
    <col min="4" max="4" width="6.58984375" style="73" bestFit="1" customWidth="1"/>
    <col min="5" max="17" width="5.6484375" style="75" customWidth="1"/>
    <col min="18" max="19" width="6.05078125" style="75" bestFit="1" customWidth="1"/>
    <col min="20" max="22" width="5.6484375" style="75" customWidth="1"/>
    <col min="23" max="23" width="5.6484375" style="73" customWidth="1"/>
    <col min="24" max="16384" width="9.14453125" style="73"/>
  </cols>
  <sheetData>
    <row r="1" spans="1:26" ht="18.75" x14ac:dyDescent="0.25">
      <c r="D1" s="74" t="s">
        <v>47</v>
      </c>
    </row>
    <row r="2" spans="1:26" ht="18.75" x14ac:dyDescent="0.25">
      <c r="C2" s="74" t="s">
        <v>38</v>
      </c>
      <c r="D2" s="76">
        <v>3</v>
      </c>
      <c r="E2" s="77"/>
      <c r="U2" s="77"/>
    </row>
    <row r="3" spans="1:26" ht="16.5" customHeight="1" thickBot="1" x14ac:dyDescent="0.25">
      <c r="B3" s="78"/>
      <c r="C3" s="79"/>
      <c r="D3" s="79"/>
      <c r="E3" s="80"/>
      <c r="F3" s="80"/>
      <c r="G3" s="80"/>
      <c r="H3" s="80"/>
      <c r="I3" s="80"/>
      <c r="J3" s="80"/>
      <c r="K3" s="145" t="s">
        <v>67</v>
      </c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25">
      <c r="B4" s="81" t="s">
        <v>0</v>
      </c>
      <c r="C4" s="82" t="s">
        <v>1</v>
      </c>
      <c r="D4" s="82" t="s">
        <v>2</v>
      </c>
      <c r="E4" s="143" t="s">
        <v>50</v>
      </c>
      <c r="F4" s="142" t="s">
        <v>51</v>
      </c>
      <c r="G4" s="142" t="s">
        <v>52</v>
      </c>
      <c r="H4" s="142" t="s">
        <v>53</v>
      </c>
      <c r="I4" s="142" t="s">
        <v>54</v>
      </c>
      <c r="J4" s="142" t="s">
        <v>55</v>
      </c>
      <c r="K4" s="142" t="s">
        <v>56</v>
      </c>
      <c r="L4" s="142" t="s">
        <v>57</v>
      </c>
      <c r="M4" s="142" t="s">
        <v>58</v>
      </c>
      <c r="N4" s="142" t="s">
        <v>72</v>
      </c>
      <c r="O4" s="142" t="s">
        <v>59</v>
      </c>
      <c r="P4" s="142" t="s">
        <v>60</v>
      </c>
      <c r="Q4" s="142" t="s">
        <v>61</v>
      </c>
      <c r="R4" s="142" t="s">
        <v>62</v>
      </c>
      <c r="S4" s="142" t="s">
        <v>63</v>
      </c>
      <c r="T4" s="142" t="s">
        <v>64</v>
      </c>
      <c r="U4" s="142" t="s">
        <v>65</v>
      </c>
      <c r="V4" s="142" t="s">
        <v>66</v>
      </c>
      <c r="W4" s="141"/>
      <c r="X4" s="83" t="s">
        <v>17</v>
      </c>
      <c r="Y4" s="84" t="s">
        <v>18</v>
      </c>
    </row>
    <row r="5" spans="1:26" ht="16.5" customHeight="1" x14ac:dyDescent="0.3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10</v>
      </c>
      <c r="F5" s="131">
        <v>7</v>
      </c>
      <c r="G5" s="120">
        <v>9</v>
      </c>
      <c r="H5" s="121">
        <v>5</v>
      </c>
      <c r="I5" s="120">
        <v>9</v>
      </c>
      <c r="J5" s="122">
        <v>3</v>
      </c>
      <c r="K5" s="120"/>
      <c r="L5" s="120">
        <v>7</v>
      </c>
      <c r="M5" s="123">
        <v>4</v>
      </c>
      <c r="N5" s="124">
        <v>2</v>
      </c>
      <c r="O5" s="121">
        <v>4</v>
      </c>
      <c r="P5" s="125"/>
      <c r="Q5" s="126"/>
      <c r="R5" s="127"/>
      <c r="S5" s="128"/>
      <c r="T5" s="129"/>
      <c r="U5" s="129"/>
      <c r="V5" s="129"/>
      <c r="W5" s="130"/>
      <c r="X5" s="89">
        <f t="shared" ref="X5:X18" si="0">SUM(E5:W5)</f>
        <v>60</v>
      </c>
      <c r="Y5" s="90">
        <f t="shared" ref="Y5:Y18" si="1">IF((2&gt;1),(RANK(X5,X$5:X$18,X$5:X$18)+1)-1,"DNS")</f>
        <v>5</v>
      </c>
    </row>
    <row r="6" spans="1:26" ht="16.5" customHeight="1" x14ac:dyDescent="0.3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>
        <v>2</v>
      </c>
      <c r="H6" s="132">
        <v>7</v>
      </c>
      <c r="I6" s="133">
        <v>3</v>
      </c>
      <c r="J6" s="133">
        <v>7</v>
      </c>
      <c r="K6" s="133"/>
      <c r="L6" s="131">
        <v>3</v>
      </c>
      <c r="M6" s="100">
        <f t="shared" ref="M6:N8" si="2">$D$19</f>
        <v>10</v>
      </c>
      <c r="N6" s="100">
        <f t="shared" si="2"/>
        <v>10</v>
      </c>
      <c r="O6" s="134">
        <v>8</v>
      </c>
      <c r="P6" s="134"/>
      <c r="Q6" s="134"/>
      <c r="R6" s="134"/>
      <c r="S6" s="134"/>
      <c r="T6" s="134"/>
      <c r="U6" s="134"/>
      <c r="V6" s="134"/>
      <c r="W6" s="131"/>
      <c r="X6" s="95">
        <f t="shared" si="0"/>
        <v>59</v>
      </c>
      <c r="Y6" s="96">
        <f t="shared" si="1"/>
        <v>4</v>
      </c>
      <c r="Z6" s="88"/>
    </row>
    <row r="7" spans="1:26" ht="16.5" customHeight="1" x14ac:dyDescent="0.3">
      <c r="A7" s="91">
        <v>3</v>
      </c>
      <c r="B7" s="21" t="s">
        <v>48</v>
      </c>
      <c r="C7" s="98"/>
      <c r="D7" s="139"/>
      <c r="E7" s="100">
        <f>$C$19+1</f>
        <v>10</v>
      </c>
      <c r="F7" s="131">
        <v>9</v>
      </c>
      <c r="G7" s="100">
        <f>$D$19</f>
        <v>10</v>
      </c>
      <c r="H7" s="132">
        <v>8</v>
      </c>
      <c r="I7" s="133">
        <v>8</v>
      </c>
      <c r="J7" s="133">
        <v>5</v>
      </c>
      <c r="K7" s="133"/>
      <c r="L7" s="131">
        <v>9</v>
      </c>
      <c r="M7" s="100">
        <f t="shared" si="2"/>
        <v>10</v>
      </c>
      <c r="N7" s="100">
        <f t="shared" si="2"/>
        <v>10</v>
      </c>
      <c r="O7" s="100">
        <f>$D$19</f>
        <v>10</v>
      </c>
      <c r="P7" s="134"/>
      <c r="Q7" s="134"/>
      <c r="R7" s="134"/>
      <c r="S7" s="134"/>
      <c r="T7" s="134"/>
      <c r="U7" s="134"/>
      <c r="V7" s="134"/>
      <c r="W7" s="131"/>
      <c r="X7" s="95">
        <f t="shared" si="0"/>
        <v>89</v>
      </c>
      <c r="Y7" s="96">
        <f t="shared" si="1"/>
        <v>10</v>
      </c>
      <c r="Z7" s="88"/>
    </row>
    <row r="8" spans="1:26" ht="16.5" customHeight="1" x14ac:dyDescent="0.3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10</v>
      </c>
      <c r="F8" s="131">
        <v>1</v>
      </c>
      <c r="G8" s="131">
        <v>3</v>
      </c>
      <c r="H8" s="131">
        <v>9</v>
      </c>
      <c r="I8" s="131">
        <v>1</v>
      </c>
      <c r="J8" s="131">
        <v>2</v>
      </c>
      <c r="K8" s="131"/>
      <c r="L8" s="131">
        <v>2</v>
      </c>
      <c r="M8" s="100">
        <f t="shared" si="2"/>
        <v>10</v>
      </c>
      <c r="N8" s="100">
        <f t="shared" si="2"/>
        <v>10</v>
      </c>
      <c r="O8" s="134">
        <v>2</v>
      </c>
      <c r="P8" s="135"/>
      <c r="Q8" s="134"/>
      <c r="R8" s="134"/>
      <c r="S8" s="135"/>
      <c r="T8" s="134"/>
      <c r="U8" s="134"/>
      <c r="V8" s="134"/>
      <c r="W8" s="131"/>
      <c r="X8" s="95">
        <f t="shared" si="0"/>
        <v>50</v>
      </c>
      <c r="Y8" s="96">
        <f t="shared" si="1"/>
        <v>3</v>
      </c>
    </row>
    <row r="9" spans="1:26" ht="16.5" customHeight="1" x14ac:dyDescent="0.3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>
        <v>1</v>
      </c>
      <c r="H9" s="131">
        <v>4</v>
      </c>
      <c r="I9" s="131">
        <v>7</v>
      </c>
      <c r="J9" s="131">
        <v>1</v>
      </c>
      <c r="K9" s="131"/>
      <c r="L9" s="131">
        <v>4</v>
      </c>
      <c r="M9" s="133">
        <v>1</v>
      </c>
      <c r="N9" s="135">
        <v>1</v>
      </c>
      <c r="O9" s="134">
        <v>1</v>
      </c>
      <c r="P9" s="135"/>
      <c r="Q9" s="134"/>
      <c r="R9" s="135"/>
      <c r="S9" s="134"/>
      <c r="T9" s="134"/>
      <c r="U9" s="134"/>
      <c r="V9" s="134"/>
      <c r="W9" s="131"/>
      <c r="X9" s="95">
        <f t="shared" si="0"/>
        <v>27</v>
      </c>
      <c r="Y9" s="96">
        <f t="shared" si="1"/>
        <v>1</v>
      </c>
    </row>
    <row r="10" spans="1:26" ht="16.5" customHeight="1" x14ac:dyDescent="0.3">
      <c r="A10" s="91">
        <v>5</v>
      </c>
      <c r="B10" s="13" t="s">
        <v>49</v>
      </c>
      <c r="C10" s="87"/>
      <c r="D10" s="138"/>
      <c r="E10" s="100">
        <f>$C$19+1</f>
        <v>10</v>
      </c>
      <c r="F10" s="133">
        <v>9</v>
      </c>
      <c r="G10" s="100">
        <f>$D$19</f>
        <v>10</v>
      </c>
      <c r="H10" s="131">
        <v>1</v>
      </c>
      <c r="I10" s="100">
        <f>$D$19</f>
        <v>10</v>
      </c>
      <c r="J10" s="131">
        <v>8</v>
      </c>
      <c r="K10" s="131"/>
      <c r="L10" s="131">
        <v>6</v>
      </c>
      <c r="M10" s="100">
        <f>$D$19</f>
        <v>10</v>
      </c>
      <c r="N10" s="135">
        <v>5</v>
      </c>
      <c r="O10" s="134">
        <v>8</v>
      </c>
      <c r="P10" s="135"/>
      <c r="Q10" s="134"/>
      <c r="R10" s="135"/>
      <c r="S10" s="134"/>
      <c r="T10" s="134"/>
      <c r="U10" s="134"/>
      <c r="V10" s="134"/>
      <c r="W10" s="131"/>
      <c r="X10" s="95">
        <f t="shared" si="0"/>
        <v>77</v>
      </c>
      <c r="Y10" s="96">
        <f t="shared" si="1"/>
        <v>8</v>
      </c>
    </row>
    <row r="11" spans="1:26" ht="16.5" customHeight="1" x14ac:dyDescent="0.3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10</v>
      </c>
      <c r="G11" s="131">
        <v>9</v>
      </c>
      <c r="H11" s="132">
        <v>6</v>
      </c>
      <c r="I11" s="131">
        <v>5</v>
      </c>
      <c r="J11" s="100">
        <f>$D$19</f>
        <v>10</v>
      </c>
      <c r="K11" s="131"/>
      <c r="L11" s="132">
        <v>5</v>
      </c>
      <c r="M11" s="100">
        <f>$D$19</f>
        <v>10</v>
      </c>
      <c r="N11" s="100">
        <f>$D$19</f>
        <v>10</v>
      </c>
      <c r="O11" s="135">
        <v>8</v>
      </c>
      <c r="P11" s="134"/>
      <c r="Q11" s="134"/>
      <c r="R11" s="134"/>
      <c r="S11" s="136"/>
      <c r="T11" s="134"/>
      <c r="U11" s="134"/>
      <c r="V11" s="134"/>
      <c r="W11" s="131"/>
      <c r="X11" s="95">
        <f t="shared" si="0"/>
        <v>79</v>
      </c>
      <c r="Y11" s="96">
        <f t="shared" si="1"/>
        <v>9</v>
      </c>
      <c r="Z11" s="88"/>
    </row>
    <row r="12" spans="1:26" ht="16.5" customHeight="1" x14ac:dyDescent="0.3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>
        <v>9</v>
      </c>
      <c r="H12" s="100">
        <f>$D$19</f>
        <v>10</v>
      </c>
      <c r="I12" s="131">
        <v>6</v>
      </c>
      <c r="J12" s="131">
        <v>4</v>
      </c>
      <c r="K12" s="131"/>
      <c r="L12" s="131">
        <v>8</v>
      </c>
      <c r="M12" s="100">
        <f>$D$19</f>
        <v>10</v>
      </c>
      <c r="N12" s="134">
        <v>6</v>
      </c>
      <c r="O12" s="100">
        <f>$D$19</f>
        <v>10</v>
      </c>
      <c r="P12" s="134"/>
      <c r="Q12" s="132"/>
      <c r="R12" s="134"/>
      <c r="S12" s="134"/>
      <c r="T12" s="134"/>
      <c r="U12" s="134"/>
      <c r="V12" s="134"/>
      <c r="W12" s="131"/>
      <c r="X12" s="95">
        <f t="shared" si="0"/>
        <v>67</v>
      </c>
      <c r="Y12" s="96">
        <f t="shared" si="1"/>
        <v>6</v>
      </c>
    </row>
    <row r="13" spans="1:26" ht="16.5" customHeight="1" x14ac:dyDescent="0.3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>
        <v>9</v>
      </c>
      <c r="H13" s="132">
        <v>3</v>
      </c>
      <c r="I13" s="131">
        <v>2</v>
      </c>
      <c r="J13" s="131">
        <v>6</v>
      </c>
      <c r="K13" s="131"/>
      <c r="L13" s="131">
        <v>1</v>
      </c>
      <c r="M13" s="131">
        <v>4</v>
      </c>
      <c r="N13" s="132">
        <v>3</v>
      </c>
      <c r="O13" s="136">
        <v>3</v>
      </c>
      <c r="P13" s="134"/>
      <c r="Q13" s="136"/>
      <c r="R13" s="136"/>
      <c r="S13" s="136"/>
      <c r="T13" s="134"/>
      <c r="U13" s="135"/>
      <c r="V13" s="135"/>
      <c r="W13" s="131"/>
      <c r="X13" s="95">
        <f t="shared" si="0"/>
        <v>39</v>
      </c>
      <c r="Y13" s="96">
        <f t="shared" si="1"/>
        <v>2</v>
      </c>
      <c r="Z13" s="88"/>
    </row>
    <row r="14" spans="1:26" ht="16.5" customHeight="1" x14ac:dyDescent="0.3">
      <c r="A14" s="91">
        <v>9</v>
      </c>
      <c r="B14" s="54" t="s">
        <v>69</v>
      </c>
      <c r="C14" s="98" t="s">
        <v>13</v>
      </c>
      <c r="D14" s="146" t="s">
        <v>71</v>
      </c>
      <c r="E14" s="100">
        <f>$C$19+1</f>
        <v>10</v>
      </c>
      <c r="F14" s="116">
        <f>$C$19+1</f>
        <v>10</v>
      </c>
      <c r="G14" s="100">
        <f>$D$19</f>
        <v>10</v>
      </c>
      <c r="H14" s="100">
        <f>$D$19</f>
        <v>10</v>
      </c>
      <c r="I14" s="100">
        <f>$D$19</f>
        <v>10</v>
      </c>
      <c r="J14" s="100">
        <f>$D$19</f>
        <v>10</v>
      </c>
      <c r="K14" s="131"/>
      <c r="L14" s="100">
        <f t="shared" ref="L14:M16" si="3">$D$19</f>
        <v>10</v>
      </c>
      <c r="M14" s="100">
        <f t="shared" si="3"/>
        <v>10</v>
      </c>
      <c r="N14" s="135">
        <v>4</v>
      </c>
      <c r="O14" s="100">
        <f>$D$19</f>
        <v>10</v>
      </c>
      <c r="P14" s="134"/>
      <c r="Q14" s="136"/>
      <c r="R14" s="134"/>
      <c r="S14" s="134"/>
      <c r="T14" s="134"/>
      <c r="U14" s="134"/>
      <c r="V14" s="134"/>
      <c r="W14" s="131"/>
      <c r="X14" s="95">
        <f t="shared" si="0"/>
        <v>94</v>
      </c>
      <c r="Y14" s="96">
        <f t="shared" si="1"/>
        <v>11</v>
      </c>
      <c r="Z14" s="88"/>
    </row>
    <row r="15" spans="1:26" ht="16.5" customHeight="1" x14ac:dyDescent="0.3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10</v>
      </c>
      <c r="F15" s="131">
        <v>2</v>
      </c>
      <c r="G15" s="133">
        <v>4</v>
      </c>
      <c r="H15" s="132">
        <v>2</v>
      </c>
      <c r="I15" s="133">
        <v>3</v>
      </c>
      <c r="J15" s="131">
        <v>9</v>
      </c>
      <c r="K15" s="131"/>
      <c r="L15" s="100">
        <f t="shared" si="3"/>
        <v>10</v>
      </c>
      <c r="M15" s="100">
        <f t="shared" si="3"/>
        <v>10</v>
      </c>
      <c r="N15" s="100">
        <f>$D$19</f>
        <v>10</v>
      </c>
      <c r="O15" s="100">
        <f>$D$19</f>
        <v>10</v>
      </c>
      <c r="P15" s="134"/>
      <c r="Q15" s="134"/>
      <c r="R15" s="134"/>
      <c r="S15" s="132"/>
      <c r="T15" s="134"/>
      <c r="U15" s="134"/>
      <c r="V15" s="134"/>
      <c r="W15" s="131"/>
      <c r="X15" s="95">
        <f t="shared" si="0"/>
        <v>70</v>
      </c>
      <c r="Y15" s="96">
        <f t="shared" si="1"/>
        <v>7</v>
      </c>
    </row>
    <row r="16" spans="1:26" ht="16.5" customHeight="1" x14ac:dyDescent="0.3">
      <c r="A16" s="91">
        <v>11</v>
      </c>
      <c r="B16" s="14" t="s">
        <v>68</v>
      </c>
      <c r="C16" s="47" t="s">
        <v>70</v>
      </c>
      <c r="D16" s="100">
        <f t="shared" ref="D16:J16" si="4">$D$19</f>
        <v>10</v>
      </c>
      <c r="E16" s="100">
        <f t="shared" si="4"/>
        <v>10</v>
      </c>
      <c r="F16" s="100">
        <f t="shared" si="4"/>
        <v>10</v>
      </c>
      <c r="G16" s="100">
        <f t="shared" si="4"/>
        <v>10</v>
      </c>
      <c r="H16" s="100">
        <f t="shared" si="4"/>
        <v>10</v>
      </c>
      <c r="I16" s="100">
        <f t="shared" si="4"/>
        <v>10</v>
      </c>
      <c r="J16" s="100">
        <f t="shared" si="4"/>
        <v>10</v>
      </c>
      <c r="K16" s="102"/>
      <c r="L16" s="100">
        <f t="shared" si="3"/>
        <v>10</v>
      </c>
      <c r="M16" s="100">
        <f t="shared" si="3"/>
        <v>10</v>
      </c>
      <c r="N16" s="100">
        <f>$D$19</f>
        <v>10</v>
      </c>
      <c r="O16" s="100">
        <f>$D$19</f>
        <v>10</v>
      </c>
      <c r="P16" s="105"/>
      <c r="Q16" s="105"/>
      <c r="R16" s="105"/>
      <c r="S16" s="105"/>
      <c r="T16" s="105" t="s">
        <v>40</v>
      </c>
      <c r="U16" s="105"/>
      <c r="V16" s="105"/>
      <c r="W16" s="103"/>
      <c r="X16" s="95">
        <f t="shared" si="0"/>
        <v>100</v>
      </c>
      <c r="Y16" s="96">
        <f t="shared" si="1"/>
        <v>12</v>
      </c>
    </row>
    <row r="17" spans="1:25" ht="16.5" hidden="1" customHeight="1" x14ac:dyDescent="0.3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 t="shared" si="1"/>
        <v>13</v>
      </c>
    </row>
    <row r="18" spans="1:25" ht="22.5" hidden="1" customHeight="1" thickBot="1" x14ac:dyDescent="0.35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 t="shared" si="1"/>
        <v>13</v>
      </c>
    </row>
    <row r="19" spans="1:25" x14ac:dyDescent="0.2">
      <c r="B19" s="114" t="s">
        <v>43</v>
      </c>
      <c r="C19" s="115">
        <v>9</v>
      </c>
      <c r="D19" s="116">
        <f>$C$19+1</f>
        <v>10</v>
      </c>
      <c r="E19" s="75">
        <v>5</v>
      </c>
      <c r="F19" s="75">
        <v>8</v>
      </c>
      <c r="K19" s="144"/>
    </row>
    <row r="20" spans="1:25" x14ac:dyDescent="0.2">
      <c r="C20" s="116" t="s">
        <v>5</v>
      </c>
      <c r="D20" s="100">
        <f>$D$19</f>
        <v>10</v>
      </c>
      <c r="N20" s="117" t="s">
        <v>46</v>
      </c>
      <c r="O20" s="118" t="s">
        <v>37</v>
      </c>
      <c r="P20" s="73"/>
      <c r="W20" s="75"/>
    </row>
    <row r="21" spans="1:25" x14ac:dyDescent="0.2">
      <c r="N21" s="119" t="s">
        <v>41</v>
      </c>
      <c r="O21" s="73"/>
      <c r="P21" s="73" t="s">
        <v>44</v>
      </c>
      <c r="W21" s="75"/>
    </row>
    <row r="22" spans="1:25" x14ac:dyDescent="0.2">
      <c r="D22" s="88"/>
      <c r="N22" s="119" t="s">
        <v>5</v>
      </c>
      <c r="O22" s="73"/>
      <c r="P22" s="73" t="s">
        <v>42</v>
      </c>
      <c r="W22" s="75"/>
    </row>
    <row r="23" spans="1:25" x14ac:dyDescent="0.2"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 xr3:uid="{958C4451-9541-5A59-BF78-D2F731DF1C81}">
      <selection activeCell="B21" sqref="B21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24" width="6.72265625" customWidth="1"/>
  </cols>
  <sheetData>
    <row r="2" spans="1:24" ht="15.75" thickBot="1" x14ac:dyDescent="0.25"/>
    <row r="3" spans="1:24" ht="15.75" thickBot="1" x14ac:dyDescent="0.25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">
      <c r="A8" s="2">
        <v>5</v>
      </c>
      <c r="B8" s="14" t="s">
        <v>69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35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 xr3:uid="{842E5F09-E766-5B8D-85AF-A39847EA96FD}">
      <selection activeCell="E24" sqref="E24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17" width="6.72265625" customWidth="1"/>
    <col min="18" max="18" width="5.6484375" bestFit="1" customWidth="1"/>
    <col min="19" max="19" width="8.609375" bestFit="1" customWidth="1"/>
    <col min="20" max="24" width="6.72265625" customWidth="1"/>
  </cols>
  <sheetData>
    <row r="3" spans="1:29" ht="15.75" thickBot="1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25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35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2018-08-15T20:19:32Z</dcterms:modified>
</cp:coreProperties>
</file>